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Base Case" state="visible" r:id="rId4"/>
    <sheet sheetId="2" name="Instructions" state="visible" r:id="rId5"/>
  </sheets>
  <calcPr calcId="171027"/>
</workbook>
</file>

<file path=xl/sharedStrings.xml><?xml version="1.0" encoding="utf-8"?>
<sst xmlns="http://schemas.openxmlformats.org/spreadsheetml/2006/main" count="67" uniqueCount="64">
  <si>
    <t>StartupCFO — 24-Month Operating Model</t>
  </si>
  <si>
    <t>Edit YELLOW inputs. Data bars show growth trajectory. Ending customers, MRR, OpEx, Burn, Cash all recalculate.</t>
  </si>
  <si>
    <t>Line item</t>
  </si>
  <si>
    <t>M1</t>
  </si>
  <si>
    <t>M2</t>
  </si>
  <si>
    <t>M3</t>
  </si>
  <si>
    <t>M4</t>
  </si>
  <si>
    <t>M5</t>
  </si>
  <si>
    <t>M6</t>
  </si>
  <si>
    <t>M7</t>
  </si>
  <si>
    <t>M8</t>
  </si>
  <si>
    <t>M9</t>
  </si>
  <si>
    <t>M10</t>
  </si>
  <si>
    <t>M11</t>
  </si>
  <si>
    <t>M12</t>
  </si>
  <si>
    <t>M13</t>
  </si>
  <si>
    <t>M14</t>
  </si>
  <si>
    <t>M15</t>
  </si>
  <si>
    <t>M16</t>
  </si>
  <si>
    <t>M17</t>
  </si>
  <si>
    <t>M18</t>
  </si>
  <si>
    <t>M19</t>
  </si>
  <si>
    <t>M20</t>
  </si>
  <si>
    <t>M21</t>
  </si>
  <si>
    <t>M22</t>
  </si>
  <si>
    <t>M23</t>
  </si>
  <si>
    <t>M24</t>
  </si>
  <si>
    <t>REVENUE BUILD</t>
  </si>
  <si>
    <t>New customers acquired</t>
  </si>
  <si>
    <t>Average ACV ($)</t>
  </si>
  <si>
    <t>Beginning customers</t>
  </si>
  <si>
    <t>Churned customers</t>
  </si>
  <si>
    <t>Ending customers</t>
  </si>
  <si>
    <t>MRR</t>
  </si>
  <si>
    <t>OPERATING EXPENSES (edit yellow inputs)</t>
  </si>
  <si>
    <t>Salaries + benefits</t>
  </si>
  <si>
    <t>Cloud infrastructure</t>
  </si>
  <si>
    <t>Software / SaaS</t>
  </si>
  <si>
    <t>Sales + marketing spend</t>
  </si>
  <si>
    <t>G&amp;A (rent, legal, etc.)</t>
  </si>
  <si>
    <t>Total OpEx</t>
  </si>
  <si>
    <t>Monthly net burn / (income)</t>
  </si>
  <si>
    <t>CASH BALANCE</t>
  </si>
  <si>
    <t>Beginning cash</t>
  </si>
  <si>
    <t>Ending cash</t>
  </si>
  <si>
    <t>How to use this template</t>
  </si>
  <si>
    <t>Read this first.</t>
  </si>
  <si>
    <t>24-Month Operating Model</t>
  </si>
  <si>
    <t>Bottom-up revenue + headcount + OpEx + runway model. Build BASE / UPSIDE / DOWNSIDE versions on separate tabs.</t>
  </si>
  <si>
    <t/>
  </si>
  <si>
    <t>What's editable</t>
  </si>
  <si>
    <t>All YELLOW cells: new customers, ACV, churn, headcount inputs, opex line items, starting cash.</t>
  </si>
  <si>
    <t>Everything else (Ending customers, MRR, Total OpEx, Net Burn, Ending Cash) is a formula and updates automatically.</t>
  </si>
  <si>
    <t>Visual indicators</t>
  </si>
  <si>
    <t>Blue data bars on MRR and Ending Cash rows show growth trajectory.</t>
  </si>
  <si>
    <t>Green data bar on Ending Customers shows acquisition trajectory.</t>
  </si>
  <si>
    <t>Ending Cash turns RED when negative — that's your runway-out signal.</t>
  </si>
  <si>
    <t>Building scenarios</t>
  </si>
  <si>
    <t>Right-click the Base Case tab → Move or Copy → make a copy. Rename 'Upside' and 'Downside'.</t>
  </si>
  <si>
    <t>For Upside: flex new customers up 50%, churn down 50%.</t>
  </si>
  <si>
    <t>For Downside: flex new customers down 50%, churn up 50%, opex up 20%.</t>
  </si>
  <si>
    <t>To insert a chart</t>
  </si>
  <si>
    <t>Select MRR row OR Ending Cash row → Insert → Recommended Charts → Line.</t>
  </si>
  <si>
    <t>For dual-axis: select both MRR and Net Burn → Insert → Combo Chart.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</si>
</sst>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$* #,##0_-;[Red]-$* #,##0_-;_-$* &quot;-&quot;_-;_-@_-"/>
  </numFmts>
  <fonts count="12" x14ac:knownFonts="1">
    <font>
      <color theme="1"/>
      <family val="2"/>
      <scheme val="minor"/>
      <sz val="11"/>
      <name val="Calibri"/>
    </font>
    <font>
      <b/>
      <color rgb="FFFFFFFF"/>
      <sz val="16"/>
      <name val="Calibri"/>
    </font>
    <font>
      <i/>
      <color rgb="FF6B7280"/>
      <sz val="10"/>
      <name val="Calibri"/>
    </font>
    <font>
      <b/>
      <color rgb="FF042F5D"/>
      <sz val="10"/>
      <name val="Calibri"/>
    </font>
    <font>
      <b/>
      <color rgb="FFFFFFFF"/>
      <sz val="11"/>
      <name val="Calibri"/>
    </font>
    <font>
      <sz val="10"/>
      <name val="Calibri"/>
    </font>
    <font>
      <b/>
      <color rgb="FF059669"/>
      <sz val="10"/>
      <name val="Calibri"/>
    </font>
    <font>
      <b/>
      <color rgb="FFFFFFFF"/>
      <sz val="10"/>
      <name val="Calibri"/>
    </font>
    <font>
      <b/>
      <color rgb="FFD97706"/>
      <sz val="10"/>
      <name val="Calibri"/>
    </font>
    <font>
      <b/>
      <color rgb="FFDC2626"/>
      <sz val="10"/>
      <name val="Calibri"/>
    </font>
    <font>
      <b/>
      <color rgb="FF042F5D"/>
      <sz val="13"/>
      <name val="Calibri"/>
    </font>
    <font>
      <color rgb="FF374151"/>
      <sz val="11"/>
      <name val="Calibri"/>
    </font>
  </fonts>
  <fills count="10">
    <fill>
      <patternFill patternType="none"/>
    </fill>
    <fill>
      <patternFill patternType="gray125"/>
    </fill>
    <fill>
      <patternFill patternType="solid">
        <fgColor rgb="FF042F5D"/>
      </patternFill>
    </fill>
    <fill>
      <patternFill patternType="solid">
        <fgColor rgb="FFF1F5F9"/>
      </patternFill>
    </fill>
    <fill>
      <patternFill patternType="solid">
        <fgColor rgb="FF059669"/>
      </patternFill>
    </fill>
    <fill>
      <patternFill patternType="solid">
        <fgColor rgb="FFFFF59D"/>
      </patternFill>
    </fill>
    <fill>
      <patternFill patternType="solid">
        <fgColor rgb="FFD1FAE5"/>
      </patternFill>
    </fill>
    <fill>
      <patternFill patternType="solid">
        <fgColor rgb="FFD97706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 applyAlignment="1">
      <alignment horizontal="left" vertical="center" indent="1"/>
    </xf>
    <xf numFmtId="0" fontId="2" fillId="3" borderId="0" xfId="0" applyFont="1" applyFill="1" applyAlignment="1">
      <alignment horizontal="left" vertical="center" wrapText="1" indent="1"/>
    </xf>
    <xf numFmtId="0" fontId="3" fillId="3" borderId="1" xfId="0" applyFont="1" applyFill="1" applyBorder="1" applyAlignment="1">
      <alignment horizontal="left" indent="1"/>
    </xf>
    <xf numFmtId="0" fontId="3" fillId="3" borderId="1" xfId="0" applyFont="1" applyFill="1" applyBorder="1" applyAlignment="1">
      <alignment horizontal="center"/>
    </xf>
    <xf numFmtId="0" fontId="4" fillId="4" borderId="0" xfId="0" applyFont="1" applyFill="1" applyAlignment="1">
      <alignment horizontal="left" vertical="center" indent="1"/>
    </xf>
    <xf numFmtId="0" fontId="5" fillId="0" borderId="1" xfId="0" applyFont="1" applyBorder="1" applyAlignment="1">
      <alignment horizontal="left" indent="2"/>
    </xf>
    <xf numFmtId="3" fontId="5" fillId="5" borderId="1" xfId="0" applyNumberFormat="1" applyFont="1" applyFill="1" applyBorder="1" applyAlignment="1">
      <alignment horizontal="right"/>
    </xf>
    <xf numFmtId="164" fontId="5" fillId="5" borderId="1" xfId="0" applyNumberFormat="1" applyFont="1" applyFill="1" applyBorder="1" applyAlignment="1">
      <alignment horizontal="right"/>
    </xf>
    <xf numFmtId="3" fontId="2" fillId="0" borderId="1" xfId="0" applyNumberFormat="1" applyFont="1" applyBorder="1" applyAlignment="1">
      <alignment horizontal="right"/>
    </xf>
    <xf numFmtId="0" fontId="6" fillId="6" borderId="1" xfId="0" applyFont="1" applyFill="1" applyBorder="1" applyAlignment="1">
      <alignment horizontal="left" indent="1"/>
    </xf>
    <xf numFmtId="3" fontId="6" fillId="6" borderId="1" xfId="0" applyNumberFormat="1" applyFont="1" applyFill="1" applyBorder="1" applyAlignment="1">
      <alignment horizontal="right"/>
    </xf>
    <xf numFmtId="0" fontId="7" fillId="2" borderId="1" xfId="0" applyFont="1" applyFill="1" applyBorder="1" applyAlignment="1">
      <alignment horizontal="left" indent="1"/>
    </xf>
    <xf numFmtId="164" fontId="7" fillId="2" borderId="1" xfId="0" applyNumberFormat="1" applyFont="1" applyFill="1" applyBorder="1" applyAlignment="1">
      <alignment horizontal="right"/>
    </xf>
    <xf numFmtId="0" fontId="4" fillId="7" borderId="0" xfId="0" applyFont="1" applyFill="1" applyAlignment="1">
      <alignment horizontal="left" vertical="center" indent="1"/>
    </xf>
    <xf numFmtId="0" fontId="8" fillId="8" borderId="1" xfId="0" applyFont="1" applyFill="1" applyBorder="1" applyAlignment="1">
      <alignment horizontal="left" indent="1"/>
    </xf>
    <xf numFmtId="164" fontId="8" fillId="8" borderId="1" xfId="0" applyNumberFormat="1" applyFont="1" applyFill="1" applyBorder="1" applyAlignment="1">
      <alignment horizontal="right"/>
    </xf>
    <xf numFmtId="0" fontId="9" fillId="9" borderId="1" xfId="0" applyFont="1" applyFill="1" applyBorder="1" applyAlignment="1">
      <alignment horizontal="left" indent="1"/>
    </xf>
    <xf numFmtId="164" fontId="9" fillId="9" borderId="1" xfId="0" applyNumberFormat="1" applyFont="1" applyFill="1" applyBorder="1" applyAlignment="1">
      <alignment horizontal="right"/>
    </xf>
    <xf numFmtId="164" fontId="2" fillId="0" borderId="1" xfId="0" applyNumberFormat="1" applyFont="1" applyBorder="1" applyAlignment="1">
      <alignment horizontal="right"/>
    </xf>
    <xf numFmtId="0" fontId="10" fillId="0" borderId="0" xfId="0" applyFont="1" applyAlignment="1">
      <alignment horizontal="left" vertical="top" wrapText="1" indent="1"/>
    </xf>
    <xf numFmtId="0" fontId="11" fillId="0" borderId="0" xfId="0" applyFont="1" applyAlignment="1">
      <alignment horizontal="left" vertical="top" wrapText="1" indent="1"/>
    </xf>
  </cellXfs>
  <cellStyles count="1">
    <cellStyle name="Normal" xfId="0" builtinId="0"/>
  </cellStyles>
  <dxfs count="1">
    <dxf>
      <font>
        <b/>
        <color rgb="FFFFFFFF"/>
      </font>
      <fill>
        <patternFill patternType="solid">
          <bgColor rgb="FFDC262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5"/>
  <sheetViews>
    <sheetView workbookViewId="0">
      <pane xSplit="1" ySplit="4" topLeftCell="B5" activePane="bottomRight" state="frozen"/>
      <selection pane="bottomRight"/>
    </sheetView>
  </sheetViews>
  <sheetFormatPr defaultRowHeight="15" outlineLevelRow="0" outlineLevelCol="0" x14ac:dyDescent="55"/>
  <cols>
    <col min="1" max="1" width="34" customWidth="1"/>
    <col min="2" max="25" width="11" customWidth="1"/>
  </cols>
  <sheetData>
    <row r="1" ht="32" customHeight="1" spans="1:25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ht="24" customHeight="1" spans="1:25" x14ac:dyDescent="0.25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4" ht="20" customHeight="1" spans="1:25" x14ac:dyDescent="0.25">
      <c r="A4" s="3" t="s">
        <v>2</v>
      </c>
      <c r="B4" s="4" t="s">
        <v>3</v>
      </c>
      <c r="C4" s="4" t="s">
        <v>4</v>
      </c>
      <c r="D4" s="4" t="s">
        <v>5</v>
      </c>
      <c r="E4" s="4" t="s">
        <v>6</v>
      </c>
      <c r="F4" s="4" t="s">
        <v>7</v>
      </c>
      <c r="G4" s="4" t="s">
        <v>8</v>
      </c>
      <c r="H4" s="4" t="s">
        <v>9</v>
      </c>
      <c r="I4" s="4" t="s">
        <v>10</v>
      </c>
      <c r="J4" s="4" t="s">
        <v>11</v>
      </c>
      <c r="K4" s="4" t="s">
        <v>12</v>
      </c>
      <c r="L4" s="4" t="s">
        <v>13</v>
      </c>
      <c r="M4" s="4" t="s">
        <v>14</v>
      </c>
      <c r="N4" s="4" t="s">
        <v>15</v>
      </c>
      <c r="O4" s="4" t="s">
        <v>16</v>
      </c>
      <c r="P4" s="4" t="s">
        <v>17</v>
      </c>
      <c r="Q4" s="4" t="s">
        <v>18</v>
      </c>
      <c r="R4" s="4" t="s">
        <v>19</v>
      </c>
      <c r="S4" s="4" t="s">
        <v>20</v>
      </c>
      <c r="T4" s="4" t="s">
        <v>21</v>
      </c>
      <c r="U4" s="4" t="s">
        <v>22</v>
      </c>
      <c r="V4" s="4" t="s">
        <v>23</v>
      </c>
      <c r="W4" s="4" t="s">
        <v>24</v>
      </c>
      <c r="X4" s="4" t="s">
        <v>25</v>
      </c>
      <c r="Y4" s="4" t="s">
        <v>26</v>
      </c>
    </row>
    <row r="5" ht="22" customHeight="1" spans="1:25" x14ac:dyDescent="0.25">
      <c r="A5" s="5" t="s">
        <v>27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</row>
    <row r="6" spans="1:25" x14ac:dyDescent="0.25">
      <c r="A6" s="6" t="s">
        <v>28</v>
      </c>
      <c r="B6" s="7">
        <v>4</v>
      </c>
      <c r="C6" s="7">
        <v>5</v>
      </c>
      <c r="D6" s="7">
        <v>6</v>
      </c>
      <c r="E6" s="7">
        <v>7</v>
      </c>
      <c r="F6" s="7">
        <v>8</v>
      </c>
      <c r="G6" s="7">
        <v>9</v>
      </c>
      <c r="H6" s="7">
        <v>10</v>
      </c>
      <c r="I6" s="7">
        <v>11</v>
      </c>
      <c r="J6" s="7">
        <v>12</v>
      </c>
      <c r="K6" s="7">
        <v>14</v>
      </c>
      <c r="L6" s="7">
        <v>16</v>
      </c>
      <c r="M6" s="7">
        <v>18</v>
      </c>
      <c r="N6" s="7">
        <v>20</v>
      </c>
      <c r="O6" s="7">
        <v>22</v>
      </c>
      <c r="P6" s="7">
        <v>24</v>
      </c>
      <c r="Q6" s="7">
        <v>26</v>
      </c>
      <c r="R6" s="7">
        <v>28</v>
      </c>
      <c r="S6" s="7">
        <v>30</v>
      </c>
      <c r="T6" s="7">
        <v>32</v>
      </c>
      <c r="U6" s="7">
        <v>34</v>
      </c>
      <c r="V6" s="7">
        <v>36</v>
      </c>
      <c r="W6" s="7">
        <v>38</v>
      </c>
      <c r="X6" s="7">
        <v>40</v>
      </c>
      <c r="Y6" s="7">
        <v>42</v>
      </c>
    </row>
    <row r="7" spans="1:25" x14ac:dyDescent="0.25">
      <c r="A7" s="6" t="s">
        <v>29</v>
      </c>
      <c r="B7" s="8">
        <v>12000</v>
      </c>
      <c r="C7" s="8">
        <v>12000</v>
      </c>
      <c r="D7" s="8">
        <v>12500</v>
      </c>
      <c r="E7" s="8">
        <v>13000</v>
      </c>
      <c r="F7" s="8">
        <v>13000</v>
      </c>
      <c r="G7" s="8">
        <v>13500</v>
      </c>
      <c r="H7" s="8">
        <v>14000</v>
      </c>
      <c r="I7" s="8">
        <v>14000</v>
      </c>
      <c r="J7" s="8">
        <v>14500</v>
      </c>
      <c r="K7" s="8">
        <v>15000</v>
      </c>
      <c r="L7" s="8">
        <v>15000</v>
      </c>
      <c r="M7" s="8">
        <v>15500</v>
      </c>
      <c r="N7" s="8">
        <v>16000</v>
      </c>
      <c r="O7" s="8">
        <v>16000</v>
      </c>
      <c r="P7" s="8">
        <v>16500</v>
      </c>
      <c r="Q7" s="8">
        <v>17000</v>
      </c>
      <c r="R7" s="8">
        <v>17000</v>
      </c>
      <c r="S7" s="8">
        <v>17500</v>
      </c>
      <c r="T7" s="8">
        <v>18000</v>
      </c>
      <c r="U7" s="8">
        <v>18000</v>
      </c>
      <c r="V7" s="8">
        <v>18500</v>
      </c>
      <c r="W7" s="8">
        <v>19000</v>
      </c>
      <c r="X7" s="8">
        <v>19000</v>
      </c>
      <c r="Y7" s="8">
        <v>19500</v>
      </c>
    </row>
    <row r="8" spans="1:25" x14ac:dyDescent="0.25">
      <c r="A8" s="6" t="s">
        <v>30</v>
      </c>
      <c r="B8" s="7">
        <v>10</v>
      </c>
      <c r="C8" s="9">
        <f>B10</f>
      </c>
      <c r="D8" s="9">
        <f>C10</f>
      </c>
      <c r="E8" s="9">
        <f>D10</f>
      </c>
      <c r="F8" s="9">
        <f>E10</f>
      </c>
      <c r="G8" s="9">
        <f>F10</f>
      </c>
      <c r="H8" s="9">
        <f>G10</f>
      </c>
      <c r="I8" s="9">
        <f>H10</f>
      </c>
      <c r="J8" s="9">
        <f>I10</f>
      </c>
      <c r="K8" s="9">
        <f>J10</f>
      </c>
      <c r="L8" s="9">
        <f>K10</f>
      </c>
      <c r="M8" s="9">
        <f>L10</f>
      </c>
      <c r="N8" s="9">
        <f>M10</f>
      </c>
      <c r="O8" s="9">
        <f>N10</f>
      </c>
      <c r="P8" s="9">
        <f>O10</f>
      </c>
      <c r="Q8" s="9">
        <f>P10</f>
      </c>
      <c r="R8" s="9">
        <f>Q10</f>
      </c>
      <c r="S8" s="9">
        <f>R10</f>
      </c>
      <c r="T8" s="9">
        <f>S10</f>
      </c>
      <c r="U8" s="9">
        <f>T10</f>
      </c>
      <c r="V8" s="9">
        <f>U10</f>
      </c>
      <c r="W8" s="9">
        <f>V10</f>
      </c>
      <c r="X8" s="9">
        <f>W10</f>
      </c>
      <c r="Y8" s="9">
        <f>X10</f>
      </c>
    </row>
    <row r="9" spans="1:25" x14ac:dyDescent="0.25">
      <c r="A9" s="6" t="s">
        <v>31</v>
      </c>
      <c r="B9" s="7">
        <v>0</v>
      </c>
      <c r="C9" s="7">
        <v>0</v>
      </c>
      <c r="D9" s="7">
        <v>1</v>
      </c>
      <c r="E9" s="7">
        <v>1</v>
      </c>
      <c r="F9" s="7">
        <v>1</v>
      </c>
      <c r="G9" s="7">
        <v>2</v>
      </c>
      <c r="H9" s="7">
        <v>2</v>
      </c>
      <c r="I9" s="7">
        <v>2</v>
      </c>
      <c r="J9" s="7">
        <v>3</v>
      </c>
      <c r="K9" s="7">
        <v>2</v>
      </c>
      <c r="L9" s="7">
        <v>2</v>
      </c>
      <c r="M9" s="7">
        <v>2</v>
      </c>
      <c r="N9" s="7">
        <v>4</v>
      </c>
      <c r="O9" s="7">
        <v>2</v>
      </c>
      <c r="P9" s="7">
        <v>2</v>
      </c>
      <c r="Q9" s="7">
        <v>2</v>
      </c>
      <c r="R9" s="7">
        <v>2</v>
      </c>
      <c r="S9" s="7">
        <v>2</v>
      </c>
      <c r="T9" s="7">
        <v>2</v>
      </c>
      <c r="U9" s="7">
        <v>2</v>
      </c>
      <c r="V9" s="7">
        <v>2</v>
      </c>
      <c r="W9" s="7">
        <v>2</v>
      </c>
      <c r="X9" s="7">
        <v>2</v>
      </c>
      <c r="Y9" s="7">
        <v>2</v>
      </c>
    </row>
    <row r="10" spans="1:25" x14ac:dyDescent="0.25">
      <c r="A10" s="10" t="s">
        <v>32</v>
      </c>
      <c r="B10" s="11">
        <f>B8+B6-B9</f>
      </c>
      <c r="C10" s="11">
        <f>C8+C6-C9</f>
      </c>
      <c r="D10" s="11">
        <f>D8+D6-D9</f>
      </c>
      <c r="E10" s="11">
        <f>E8+E6-E9</f>
      </c>
      <c r="F10" s="11">
        <f>F8+F6-F9</f>
      </c>
      <c r="G10" s="11">
        <f>G8+G6-G9</f>
      </c>
      <c r="H10" s="11">
        <f>H8+H6-H9</f>
      </c>
      <c r="I10" s="11">
        <f>I8+I6-I9</f>
      </c>
      <c r="J10" s="11">
        <f>J8+J6-J9</f>
      </c>
      <c r="K10" s="11">
        <f>K8+K6-K9</f>
      </c>
      <c r="L10" s="11">
        <f>L8+L6-L9</f>
      </c>
      <c r="M10" s="11">
        <f>M8+M6-M9</f>
      </c>
      <c r="N10" s="11">
        <f>N8+N6-N9</f>
      </c>
      <c r="O10" s="11">
        <f>O8+O6-O9</f>
      </c>
      <c r="P10" s="11">
        <f>P8+P6-P9</f>
      </c>
      <c r="Q10" s="11">
        <f>Q8+Q6-Q9</f>
      </c>
      <c r="R10" s="11">
        <f>R8+R6-R9</f>
      </c>
      <c r="S10" s="11">
        <f>S8+S6-S9</f>
      </c>
      <c r="T10" s="11">
        <f>T8+T6-T9</f>
      </c>
      <c r="U10" s="11">
        <f>U8+U6-U9</f>
      </c>
      <c r="V10" s="11">
        <f>V8+V6-V9</f>
      </c>
      <c r="W10" s="11">
        <f>W8+W6-W9</f>
      </c>
      <c r="X10" s="11">
        <f>X8+X6-X9</f>
      </c>
      <c r="Y10" s="11">
        <f>Y8+Y6-Y9</f>
      </c>
    </row>
    <row r="11" spans="1:25" x14ac:dyDescent="0.25">
      <c r="A11" s="12" t="s">
        <v>33</v>
      </c>
      <c r="B11" s="13">
        <f>B10*B7/12</f>
      </c>
      <c r="C11" s="13">
        <f>C10*C7/12</f>
      </c>
      <c r="D11" s="13">
        <f>D10*D7/12</f>
      </c>
      <c r="E11" s="13">
        <f>E10*E7/12</f>
      </c>
      <c r="F11" s="13">
        <f>F10*F7/12</f>
      </c>
      <c r="G11" s="13">
        <f>G10*G7/12</f>
      </c>
      <c r="H11" s="13">
        <f>H10*H7/12</f>
      </c>
      <c r="I11" s="13">
        <f>I10*I7/12</f>
      </c>
      <c r="J11" s="13">
        <f>J10*J7/12</f>
      </c>
      <c r="K11" s="13">
        <f>K10*K7/12</f>
      </c>
      <c r="L11" s="13">
        <f>L10*L7/12</f>
      </c>
      <c r="M11" s="13">
        <f>M10*M7/12</f>
      </c>
      <c r="N11" s="13">
        <f>N10*N7/12</f>
      </c>
      <c r="O11" s="13">
        <f>O10*O7/12</f>
      </c>
      <c r="P11" s="13">
        <f>P10*P7/12</f>
      </c>
      <c r="Q11" s="13">
        <f>Q10*Q7/12</f>
      </c>
      <c r="R11" s="13">
        <f>R10*R7/12</f>
      </c>
      <c r="S11" s="13">
        <f>S10*S7/12</f>
      </c>
      <c r="T11" s="13">
        <f>T10*T7/12</f>
      </c>
      <c r="U11" s="13">
        <f>U10*U7/12</f>
      </c>
      <c r="V11" s="13">
        <f>V10*V7/12</f>
      </c>
      <c r="W11" s="13">
        <f>W10*W7/12</f>
      </c>
      <c r="X11" s="13">
        <f>X10*X7/12</f>
      </c>
      <c r="Y11" s="13">
        <f>Y10*Y7/12</f>
      </c>
    </row>
    <row r="13" ht="22" customHeight="1" spans="1:25" x14ac:dyDescent="0.25">
      <c r="A13" s="14" t="s">
        <v>34</v>
      </c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</row>
    <row r="14" spans="1:25" x14ac:dyDescent="0.25">
      <c r="A14" s="6" t="s">
        <v>35</v>
      </c>
      <c r="B14" s="8">
        <v>55000</v>
      </c>
      <c r="C14" s="8">
        <v>55000</v>
      </c>
      <c r="D14" s="8">
        <v>55000</v>
      </c>
      <c r="E14" s="8">
        <v>65000</v>
      </c>
      <c r="F14" s="8">
        <v>75000</v>
      </c>
      <c r="G14" s="8">
        <v>75000</v>
      </c>
      <c r="H14" s="8">
        <v>75000</v>
      </c>
      <c r="I14" s="8">
        <v>85000</v>
      </c>
      <c r="J14" s="8">
        <v>85000</v>
      </c>
      <c r="K14" s="8">
        <v>95000</v>
      </c>
      <c r="L14" s="8">
        <v>95000</v>
      </c>
      <c r="M14" s="8">
        <v>105000</v>
      </c>
      <c r="N14" s="8">
        <v>105000</v>
      </c>
      <c r="O14" s="8">
        <v>105000</v>
      </c>
      <c r="P14" s="8">
        <v>105000</v>
      </c>
      <c r="Q14" s="8">
        <v>125000</v>
      </c>
      <c r="R14" s="8">
        <v>125000</v>
      </c>
      <c r="S14" s="8">
        <v>125000</v>
      </c>
      <c r="T14" s="8">
        <v>125000</v>
      </c>
      <c r="U14" s="8">
        <v>145000</v>
      </c>
      <c r="V14" s="8">
        <v>145000</v>
      </c>
      <c r="W14" s="8">
        <v>145000</v>
      </c>
      <c r="X14" s="8">
        <v>145000</v>
      </c>
      <c r="Y14" s="8">
        <v>155000</v>
      </c>
    </row>
    <row r="15" spans="1:25" x14ac:dyDescent="0.25">
      <c r="A15" s="6" t="s">
        <v>36</v>
      </c>
      <c r="B15" s="8">
        <v>3000</v>
      </c>
      <c r="C15" s="8">
        <v>3500</v>
      </c>
      <c r="D15" s="8">
        <v>4000</v>
      </c>
      <c r="E15" s="8">
        <v>4500</v>
      </c>
      <c r="F15" s="8">
        <v>5000</v>
      </c>
      <c r="G15" s="8">
        <v>5500</v>
      </c>
      <c r="H15" s="8">
        <v>6000</v>
      </c>
      <c r="I15" s="8">
        <v>7000</v>
      </c>
      <c r="J15" s="8">
        <v>8000</v>
      </c>
      <c r="K15" s="8">
        <v>9000</v>
      </c>
      <c r="L15" s="8">
        <v>10000</v>
      </c>
      <c r="M15" s="8">
        <v>12000</v>
      </c>
      <c r="N15" s="8">
        <v>14000</v>
      </c>
      <c r="O15" s="8">
        <v>16000</v>
      </c>
      <c r="P15" s="8">
        <v>18000</v>
      </c>
      <c r="Q15" s="8">
        <v>20000</v>
      </c>
      <c r="R15" s="8">
        <v>23000</v>
      </c>
      <c r="S15" s="8">
        <v>26000</v>
      </c>
      <c r="T15" s="8">
        <v>30000</v>
      </c>
      <c r="U15" s="8">
        <v>34000</v>
      </c>
      <c r="V15" s="8">
        <v>38000</v>
      </c>
      <c r="W15" s="8">
        <v>43000</v>
      </c>
      <c r="X15" s="8">
        <v>48000</v>
      </c>
      <c r="Y15" s="8">
        <v>54000</v>
      </c>
    </row>
    <row r="16" spans="1:25" x14ac:dyDescent="0.25">
      <c r="A16" s="6" t="s">
        <v>37</v>
      </c>
      <c r="B16" s="8">
        <v>5000</v>
      </c>
      <c r="C16" s="8">
        <v>5500</v>
      </c>
      <c r="D16" s="8">
        <v>5500</v>
      </c>
      <c r="E16" s="8">
        <v>5500</v>
      </c>
      <c r="F16" s="8">
        <v>6000</v>
      </c>
      <c r="G16" s="8">
        <v>6000</v>
      </c>
      <c r="H16" s="8">
        <v>6500</v>
      </c>
      <c r="I16" s="8">
        <v>6500</v>
      </c>
      <c r="J16" s="8">
        <v>7000</v>
      </c>
      <c r="K16" s="8">
        <v>7000</v>
      </c>
      <c r="L16" s="8">
        <v>7500</v>
      </c>
      <c r="M16" s="8">
        <v>7500</v>
      </c>
      <c r="N16" s="8">
        <v>8000</v>
      </c>
      <c r="O16" s="8">
        <v>8000</v>
      </c>
      <c r="P16" s="8">
        <v>8500</v>
      </c>
      <c r="Q16" s="8">
        <v>8500</v>
      </c>
      <c r="R16" s="8">
        <v>9000</v>
      </c>
      <c r="S16" s="8">
        <v>9000</v>
      </c>
      <c r="T16" s="8">
        <v>9500</v>
      </c>
      <c r="U16" s="8">
        <v>9500</v>
      </c>
      <c r="V16" s="8">
        <v>10000</v>
      </c>
      <c r="W16" s="8">
        <v>10000</v>
      </c>
      <c r="X16" s="8">
        <v>10500</v>
      </c>
      <c r="Y16" s="8">
        <v>10500</v>
      </c>
    </row>
    <row r="17" spans="1:25" x14ac:dyDescent="0.25">
      <c r="A17" s="6" t="s">
        <v>38</v>
      </c>
      <c r="B17" s="8">
        <v>5000</v>
      </c>
      <c r="C17" s="8">
        <v>7000</v>
      </c>
      <c r="D17" s="8">
        <v>9000</v>
      </c>
      <c r="E17" s="8">
        <v>10000</v>
      </c>
      <c r="F17" s="8">
        <v>12000</v>
      </c>
      <c r="G17" s="8">
        <v>15000</v>
      </c>
      <c r="H17" s="8">
        <v>17000</v>
      </c>
      <c r="I17" s="8">
        <v>20000</v>
      </c>
      <c r="J17" s="8">
        <v>22000</v>
      </c>
      <c r="K17" s="8">
        <v>25000</v>
      </c>
      <c r="L17" s="8">
        <v>28000</v>
      </c>
      <c r="M17" s="8">
        <v>32000</v>
      </c>
      <c r="N17" s="8">
        <v>35000</v>
      </c>
      <c r="O17" s="8">
        <v>40000</v>
      </c>
      <c r="P17" s="8">
        <v>45000</v>
      </c>
      <c r="Q17" s="8">
        <v>50000</v>
      </c>
      <c r="R17" s="8">
        <v>55000</v>
      </c>
      <c r="S17" s="8">
        <v>60000</v>
      </c>
      <c r="T17" s="8">
        <v>65000</v>
      </c>
      <c r="U17" s="8">
        <v>72000</v>
      </c>
      <c r="V17" s="8">
        <v>80000</v>
      </c>
      <c r="W17" s="8">
        <v>88000</v>
      </c>
      <c r="X17" s="8">
        <v>95000</v>
      </c>
      <c r="Y17" s="8">
        <v>102000</v>
      </c>
    </row>
    <row r="18" spans="1:25" x14ac:dyDescent="0.25">
      <c r="A18" s="6" t="s">
        <v>39</v>
      </c>
      <c r="B18" s="8">
        <v>8000</v>
      </c>
      <c r="C18" s="8">
        <v>8000</v>
      </c>
      <c r="D18" s="8">
        <v>8000</v>
      </c>
      <c r="E18" s="8">
        <v>8000</v>
      </c>
      <c r="F18" s="8">
        <v>8000</v>
      </c>
      <c r="G18" s="8">
        <v>8000</v>
      </c>
      <c r="H18" s="8">
        <v>8000</v>
      </c>
      <c r="I18" s="8">
        <v>8000</v>
      </c>
      <c r="J18" s="8">
        <v>8000</v>
      </c>
      <c r="K18" s="8">
        <v>8000</v>
      </c>
      <c r="L18" s="8">
        <v>8000</v>
      </c>
      <c r="M18" s="8">
        <v>8000</v>
      </c>
      <c r="N18" s="8">
        <v>10000</v>
      </c>
      <c r="O18" s="8">
        <v>10000</v>
      </c>
      <c r="P18" s="8">
        <v>10000</v>
      </c>
      <c r="Q18" s="8">
        <v>10000</v>
      </c>
      <c r="R18" s="8">
        <v>10000</v>
      </c>
      <c r="S18" s="8">
        <v>10000</v>
      </c>
      <c r="T18" s="8">
        <v>10000</v>
      </c>
      <c r="U18" s="8">
        <v>12000</v>
      </c>
      <c r="V18" s="8">
        <v>12000</v>
      </c>
      <c r="W18" s="8">
        <v>12000</v>
      </c>
      <c r="X18" s="8">
        <v>12000</v>
      </c>
      <c r="Y18" s="8">
        <v>12000</v>
      </c>
    </row>
    <row r="19" spans="1:25" x14ac:dyDescent="0.25">
      <c r="A19" s="15" t="s">
        <v>40</v>
      </c>
      <c r="B19" s="16">
        <f>SUM(B14:B18)</f>
      </c>
      <c r="C19" s="16">
        <f>SUM(C14:C18)</f>
      </c>
      <c r="D19" s="16">
        <f>SUM(D14:D18)</f>
      </c>
      <c r="E19" s="16">
        <f>SUM(E14:E18)</f>
      </c>
      <c r="F19" s="16">
        <f>SUM(F14:F18)</f>
      </c>
      <c r="G19" s="16">
        <f>SUM(G14:G18)</f>
      </c>
      <c r="H19" s="16">
        <f>SUM(H14:H18)</f>
      </c>
      <c r="I19" s="16">
        <f>SUM(I14:I18)</f>
      </c>
      <c r="J19" s="16">
        <f>SUM(J14:J18)</f>
      </c>
      <c r="K19" s="16">
        <f>SUM(K14:K18)</f>
      </c>
      <c r="L19" s="16">
        <f>SUM(L14:L18)</f>
      </c>
      <c r="M19" s="16">
        <f>SUM(M14:M18)</f>
      </c>
      <c r="N19" s="16">
        <f>SUM(N14:N18)</f>
      </c>
      <c r="O19" s="16">
        <f>SUM(O14:O18)</f>
      </c>
      <c r="P19" s="16">
        <f>SUM(P14:P18)</f>
      </c>
      <c r="Q19" s="16">
        <f>SUM(Q14:Q18)</f>
      </c>
      <c r="R19" s="16">
        <f>SUM(R14:R18)</f>
      </c>
      <c r="S19" s="16">
        <f>SUM(S14:S18)</f>
      </c>
      <c r="T19" s="16">
        <f>SUM(T14:T18)</f>
      </c>
      <c r="U19" s="16">
        <f>SUM(U14:U18)</f>
      </c>
      <c r="V19" s="16">
        <f>SUM(V14:V18)</f>
      </c>
      <c r="W19" s="16">
        <f>SUM(W14:W18)</f>
      </c>
      <c r="X19" s="16">
        <f>SUM(X14:X18)</f>
      </c>
      <c r="Y19" s="16">
        <f>SUM(Y14:Y18)</f>
      </c>
    </row>
    <row r="21" spans="1:25" x14ac:dyDescent="0.25">
      <c r="A21" s="17" t="s">
        <v>41</v>
      </c>
      <c r="B21" s="18">
        <f>B19-B11</f>
      </c>
      <c r="C21" s="18">
        <f>C19-C11</f>
      </c>
      <c r="D21" s="18">
        <f>D19-D11</f>
      </c>
      <c r="E21" s="18">
        <f>E19-E11</f>
      </c>
      <c r="F21" s="18">
        <f>F19-F11</f>
      </c>
      <c r="G21" s="18">
        <f>G19-G11</f>
      </c>
      <c r="H21" s="18">
        <f>H19-H11</f>
      </c>
      <c r="I21" s="18">
        <f>I19-I11</f>
      </c>
      <c r="J21" s="18">
        <f>J19-J11</f>
      </c>
      <c r="K21" s="18">
        <f>K19-K11</f>
      </c>
      <c r="L21" s="18">
        <f>L19-L11</f>
      </c>
      <c r="M21" s="18">
        <f>M19-M11</f>
      </c>
      <c r="N21" s="18">
        <f>N19-N11</f>
      </c>
      <c r="O21" s="18">
        <f>O19-O11</f>
      </c>
      <c r="P21" s="18">
        <f>P19-P11</f>
      </c>
      <c r="Q21" s="18">
        <f>Q19-Q11</f>
      </c>
      <c r="R21" s="18">
        <f>R19-R11</f>
      </c>
      <c r="S21" s="18">
        <f>S19-S11</f>
      </c>
      <c r="T21" s="18">
        <f>T19-T11</f>
      </c>
      <c r="U21" s="18">
        <f>U19-U11</f>
      </c>
      <c r="V21" s="18">
        <f>V19-V11</f>
      </c>
      <c r="W21" s="18">
        <f>W19-W11</f>
      </c>
      <c r="X21" s="18">
        <f>X19-X11</f>
      </c>
      <c r="Y21" s="18">
        <f>Y19-Y11</f>
      </c>
    </row>
    <row r="23" ht="22" customHeight="1" spans="1:25" x14ac:dyDescent="0.25">
      <c r="A23" s="5" t="s">
        <v>42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</row>
    <row r="24" spans="1:25" x14ac:dyDescent="0.25">
      <c r="A24" s="6" t="s">
        <v>43</v>
      </c>
      <c r="B24" s="8">
        <v>2000000</v>
      </c>
      <c r="C24" s="19">
        <f>B25</f>
      </c>
      <c r="D24" s="19">
        <f>C25</f>
      </c>
      <c r="E24" s="19">
        <f>D25</f>
      </c>
      <c r="F24" s="19">
        <f>E25</f>
      </c>
      <c r="G24" s="19">
        <f>F25</f>
      </c>
      <c r="H24" s="19">
        <f>G25</f>
      </c>
      <c r="I24" s="19">
        <f>H25</f>
      </c>
      <c r="J24" s="19">
        <f>I25</f>
      </c>
      <c r="K24" s="19">
        <f>J25</f>
      </c>
      <c r="L24" s="19">
        <f>K25</f>
      </c>
      <c r="M24" s="19">
        <f>L25</f>
      </c>
      <c r="N24" s="19">
        <f>M25</f>
      </c>
      <c r="O24" s="19">
        <f>N25</f>
      </c>
      <c r="P24" s="19">
        <f>O25</f>
      </c>
      <c r="Q24" s="19">
        <f>P25</f>
      </c>
      <c r="R24" s="19">
        <f>Q25</f>
      </c>
      <c r="S24" s="19">
        <f>R25</f>
      </c>
      <c r="T24" s="19">
        <f>S25</f>
      </c>
      <c r="U24" s="19">
        <f>T25</f>
      </c>
      <c r="V24" s="19">
        <f>U25</f>
      </c>
      <c r="W24" s="19">
        <f>V25</f>
      </c>
      <c r="X24" s="19">
        <f>W25</f>
      </c>
      <c r="Y24" s="19">
        <f>X25</f>
      </c>
    </row>
    <row r="25" spans="1:25" x14ac:dyDescent="0.25">
      <c r="A25" s="12" t="s">
        <v>44</v>
      </c>
      <c r="B25" s="13">
        <f>B24-B21</f>
      </c>
      <c r="C25" s="13">
        <f>C24-C21</f>
      </c>
      <c r="D25" s="13">
        <f>D24-D21</f>
      </c>
      <c r="E25" s="13">
        <f>E24-E21</f>
      </c>
      <c r="F25" s="13">
        <f>F24-F21</f>
      </c>
      <c r="G25" s="13">
        <f>G24-G21</f>
      </c>
      <c r="H25" s="13">
        <f>H24-H21</f>
      </c>
      <c r="I25" s="13">
        <f>I24-I21</f>
      </c>
      <c r="J25" s="13">
        <f>J24-J21</f>
      </c>
      <c r="K25" s="13">
        <f>K24-K21</f>
      </c>
      <c r="L25" s="13">
        <f>L24-L21</f>
      </c>
      <c r="M25" s="13">
        <f>M24-M21</f>
      </c>
      <c r="N25" s="13">
        <f>N24-N21</f>
      </c>
      <c r="O25" s="13">
        <f>O24-O21</f>
      </c>
      <c r="P25" s="13">
        <f>P24-P21</f>
      </c>
      <c r="Q25" s="13">
        <f>Q24-Q21</f>
      </c>
      <c r="R25" s="13">
        <f>R24-R21</f>
      </c>
      <c r="S25" s="13">
        <f>S24-S21</f>
      </c>
      <c r="T25" s="13">
        <f>T24-T21</f>
      </c>
      <c r="U25" s="13">
        <f>U24-U21</f>
      </c>
      <c r="V25" s="13">
        <f>V24-V21</f>
      </c>
      <c r="W25" s="13">
        <f>W24-W21</f>
      </c>
      <c r="X25" s="13">
        <f>X24-X21</f>
      </c>
      <c r="Y25" s="13">
        <f>Y24-Y21</f>
      </c>
    </row>
  </sheetData>
  <mergeCells count="5">
    <mergeCell ref="A1:Y1"/>
    <mergeCell ref="A2:Y2"/>
    <mergeCell ref="A5:Y5"/>
    <mergeCell ref="A13:Y13"/>
    <mergeCell ref="A23:Y23"/>
  </mergeCells>
  <conditionalFormatting sqref="B10:Y10">
    <cfRule type="dataBar" priority="1">
      <dataBar>
        <cfvo type="min"/>
        <cfvo type="max"/>
        <color rgb="FF10B981"/>
      </dataBar>
      <extLst>
        <ext xmlns:x14="http://schemas.microsoft.com/office/spreadsheetml/2009/9/main" uri="{B025F937-C7B1-47D3-B67F-A62EFF666E3E}">
          <x14:id/>
        </ext>
      </extLst>
    </cfRule>
  </conditionalFormatting>
  <conditionalFormatting sqref="B11:Y11">
    <cfRule type="dataBar" priority="1">
      <dataBar>
        <cfvo type="min"/>
        <cfvo type="max"/>
        <color rgb="FF1E40AF"/>
      </dataBar>
      <extLst>
        <ext xmlns:x14="http://schemas.microsoft.com/office/spreadsheetml/2009/9/main" uri="{B025F937-C7B1-47D3-B67F-A62EFF666E3E}">
          <x14:id/>
        </ext>
      </extLst>
    </cfRule>
  </conditionalFormatting>
  <conditionalFormatting sqref="B25:Y25">
    <cfRule type="dataBar" priority="1">
      <dataBar>
        <cfvo type="min"/>
        <cfvo type="max"/>
        <color rgb="FF1E40AF"/>
      </dataBar>
      <extLst>
        <ext xmlns:x14="http://schemas.microsoft.com/office/spreadsheetml/2009/9/main" uri="{B025F937-C7B1-47D3-B67F-A62EFF666E3E}">
          <x14:id/>
        </ext>
      </extLst>
    </cfRule>
  </conditionalFormatting>
  <conditionalFormatting sqref="B25:Y25">
    <cfRule type="cellIs" dxfId="0" priority="2" operator="lessThan">
      <formula>0</formula>
    </cfRule>
  </conditionalFormatting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3"/>
  <sheetFormatPr defaultRowHeight="15" outlineLevelRow="0" outlineLevelCol="0" x14ac:dyDescent="55"/>
  <cols>
    <col min="1" max="4" width="30" customWidth="1"/>
  </cols>
  <sheetData>
    <row r="1" ht="32" customHeight="1" spans="1:4" x14ac:dyDescent="0.25">
      <c r="A1" s="1" t="s">
        <v>45</v>
      </c>
      <c r="B1" s="1"/>
      <c r="C1" s="1"/>
      <c r="D1" s="1"/>
    </row>
    <row r="2" ht="24" customHeight="1" spans="1:4" x14ac:dyDescent="0.25">
      <c r="A2" s="2" t="s">
        <v>46</v>
      </c>
      <c r="B2" s="2"/>
      <c r="C2" s="2"/>
      <c r="D2" s="2"/>
    </row>
    <row r="4" ht="28" customHeight="1" spans="1:4" x14ac:dyDescent="0.25">
      <c r="A4" s="20" t="s">
        <v>47</v>
      </c>
      <c r="B4" s="20"/>
      <c r="C4" s="20"/>
      <c r="D4" s="20"/>
    </row>
    <row r="5" ht="38" customHeight="1" spans="1:4" x14ac:dyDescent="0.25">
      <c r="A5" s="21" t="s">
        <v>48</v>
      </c>
      <c r="B5" s="21"/>
      <c r="C5" s="21"/>
      <c r="D5" s="21"/>
    </row>
    <row r="6" ht="22" customHeight="1" spans="1:4" x14ac:dyDescent="0.25">
      <c r="A6" s="21" t="s">
        <v>49</v>
      </c>
      <c r="B6" s="21"/>
      <c r="C6" s="21"/>
      <c r="D6" s="21"/>
    </row>
    <row r="7" ht="28" customHeight="1" spans="1:4" x14ac:dyDescent="0.25">
      <c r="A7" s="20" t="s">
        <v>50</v>
      </c>
      <c r="B7" s="20"/>
      <c r="C7" s="20"/>
      <c r="D7" s="20"/>
    </row>
    <row r="8" ht="22" customHeight="1" spans="1:4" x14ac:dyDescent="0.25">
      <c r="A8" s="21" t="s">
        <v>51</v>
      </c>
      <c r="B8" s="21"/>
      <c r="C8" s="21"/>
      <c r="D8" s="21"/>
    </row>
    <row r="9" ht="38" customHeight="1" spans="1:4" x14ac:dyDescent="0.25">
      <c r="A9" s="21" t="s">
        <v>52</v>
      </c>
      <c r="B9" s="21"/>
      <c r="C9" s="21"/>
      <c r="D9" s="21"/>
    </row>
    <row r="10" ht="22" customHeight="1" spans="1:4" x14ac:dyDescent="0.25">
      <c r="A10" s="21" t="s">
        <v>49</v>
      </c>
      <c r="B10" s="21"/>
      <c r="C10" s="21"/>
      <c r="D10" s="21"/>
    </row>
    <row r="11" ht="28" customHeight="1" spans="1:4" x14ac:dyDescent="0.25">
      <c r="A11" s="20" t="s">
        <v>53</v>
      </c>
      <c r="B11" s="20"/>
      <c r="C11" s="20"/>
      <c r="D11" s="20"/>
    </row>
    <row r="12" ht="22" customHeight="1" spans="1:4" x14ac:dyDescent="0.25">
      <c r="A12" s="21" t="s">
        <v>54</v>
      </c>
      <c r="B12" s="21"/>
      <c r="C12" s="21"/>
      <c r="D12" s="21"/>
    </row>
    <row r="13" ht="22" customHeight="1" spans="1:4" x14ac:dyDescent="0.25">
      <c r="A13" s="21" t="s">
        <v>55</v>
      </c>
      <c r="B13" s="21"/>
      <c r="C13" s="21"/>
      <c r="D13" s="21"/>
    </row>
    <row r="14" ht="22" customHeight="1" spans="1:4" x14ac:dyDescent="0.25">
      <c r="A14" s="21" t="s">
        <v>56</v>
      </c>
      <c r="B14" s="21"/>
      <c r="C14" s="21"/>
      <c r="D14" s="21"/>
    </row>
    <row r="15" ht="22" customHeight="1" spans="1:4" x14ac:dyDescent="0.25">
      <c r="A15" s="21" t="s">
        <v>49</v>
      </c>
      <c r="B15" s="21"/>
      <c r="C15" s="21"/>
      <c r="D15" s="21"/>
    </row>
    <row r="16" ht="28" customHeight="1" spans="1:4" x14ac:dyDescent="0.25">
      <c r="A16" s="20" t="s">
        <v>57</v>
      </c>
      <c r="B16" s="20"/>
      <c r="C16" s="20"/>
      <c r="D16" s="20"/>
    </row>
    <row r="17" ht="22" customHeight="1" spans="1:4" x14ac:dyDescent="0.25">
      <c r="A17" s="21" t="s">
        <v>58</v>
      </c>
      <c r="B17" s="21"/>
      <c r="C17" s="21"/>
      <c r="D17" s="21"/>
    </row>
    <row r="18" ht="22" customHeight="1" spans="1:4" x14ac:dyDescent="0.25">
      <c r="A18" s="21" t="s">
        <v>59</v>
      </c>
      <c r="B18" s="21"/>
      <c r="C18" s="21"/>
      <c r="D18" s="21"/>
    </row>
    <row r="19" ht="22" customHeight="1" spans="1:4" x14ac:dyDescent="0.25">
      <c r="A19" s="21" t="s">
        <v>60</v>
      </c>
      <c r="B19" s="21"/>
      <c r="C19" s="21"/>
      <c r="D19" s="21"/>
    </row>
    <row r="20" ht="22" customHeight="1" spans="1:4" x14ac:dyDescent="0.25">
      <c r="A20" s="21" t="s">
        <v>49</v>
      </c>
      <c r="B20" s="21"/>
      <c r="C20" s="21"/>
      <c r="D20" s="21"/>
    </row>
    <row r="21" ht="28" customHeight="1" spans="1:4" x14ac:dyDescent="0.25">
      <c r="A21" s="20" t="s">
        <v>61</v>
      </c>
      <c r="B21" s="20"/>
      <c r="C21" s="20"/>
      <c r="D21" s="20"/>
    </row>
    <row r="22" ht="22" customHeight="1" spans="1:4" x14ac:dyDescent="0.25">
      <c r="A22" s="21" t="s">
        <v>62</v>
      </c>
      <c r="B22" s="21"/>
      <c r="C22" s="21"/>
      <c r="D22" s="21"/>
    </row>
    <row r="23" ht="22" customHeight="1" spans="1:4" x14ac:dyDescent="0.25">
      <c r="A23" s="21" t="s">
        <v>63</v>
      </c>
      <c r="B23" s="21"/>
      <c r="C23" s="21"/>
      <c r="D23" s="21"/>
    </row>
  </sheetData>
  <mergeCells count="22">
    <mergeCell ref="A1:D1"/>
    <mergeCell ref="A2:D2"/>
    <mergeCell ref="A4:D4"/>
    <mergeCell ref="A5:D5"/>
    <mergeCell ref="A6:D6"/>
    <mergeCell ref="A7:D7"/>
    <mergeCell ref="A8:D8"/>
    <mergeCell ref="A9:D9"/>
    <mergeCell ref="A10:D10"/>
    <mergeCell ref="A11:D11"/>
    <mergeCell ref="A12:D12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22:D22"/>
    <mergeCell ref="A23:D23"/>
  </mergeCell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Base Case</vt:lpstr>
      <vt:lpstr>Instructions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StartupCFO</dc:creator>
  <dc:title/>
  <dc:subject/>
  <dc:description/>
  <cp:keywords/>
  <cp:category/>
  <cp:lastModifiedBy>Unknown</cp:lastModifiedBy>
  <dcterms:created xsi:type="dcterms:W3CDTF">2026-06-15T19:41:30Z</dcterms:created>
  <dcterms:modified xsi:type="dcterms:W3CDTF">2026-06-15T19:41:30Z</dcterms:modified>
</cp:coreProperties>
</file>